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<sst xmlns="http://schemas.openxmlformats.org/spreadsheetml/2006/main" count="119" uniqueCount="87">
  <si>
    <t>排序</t>
  </si>
  <si>
    <t>姓名</t>
  </si>
  <si>
    <t>综合成绩</t>
  </si>
  <si>
    <t>分组</t>
  </si>
  <si>
    <t>专业英语</t>
  </si>
  <si>
    <t>面试</t>
  </si>
  <si>
    <t>折后合计</t>
  </si>
  <si>
    <t>2015年湖北科技学院学院药学硕士复试得分表</t>
  </si>
  <si>
    <t>胡思颖</t>
  </si>
  <si>
    <t>黄健</t>
  </si>
  <si>
    <t>邹建文</t>
  </si>
  <si>
    <t>黄琦</t>
  </si>
  <si>
    <t>房树华</t>
  </si>
  <si>
    <t>陈荣星</t>
  </si>
  <si>
    <t>彭泳梅</t>
  </si>
  <si>
    <t>肖家超</t>
  </si>
  <si>
    <t>陈志江</t>
  </si>
  <si>
    <t>唐长征</t>
  </si>
  <si>
    <t>沈豪</t>
  </si>
  <si>
    <t>彭利琴</t>
  </si>
  <si>
    <t>郭敏</t>
  </si>
  <si>
    <t>潘海华</t>
  </si>
  <si>
    <t>周宇</t>
  </si>
  <si>
    <t>胡培</t>
  </si>
  <si>
    <t>王娱</t>
  </si>
  <si>
    <t>杨美</t>
  </si>
  <si>
    <t>吴静</t>
  </si>
  <si>
    <t>柯婷梅</t>
  </si>
  <si>
    <t>汪佳佳</t>
  </si>
  <si>
    <t>张越</t>
  </si>
  <si>
    <t>雷炜</t>
  </si>
  <si>
    <t>李满娟</t>
  </si>
  <si>
    <t>刘东阳</t>
  </si>
  <si>
    <t>安琪</t>
  </si>
  <si>
    <t>崔伟力</t>
  </si>
  <si>
    <t>尚兵</t>
  </si>
  <si>
    <t>杨念</t>
  </si>
  <si>
    <t>周洁</t>
  </si>
  <si>
    <t xml:space="preserve">                                       </t>
  </si>
  <si>
    <t>109275000000013</t>
  </si>
  <si>
    <t>109275000000017</t>
  </si>
  <si>
    <t>109275000000018</t>
  </si>
  <si>
    <t>109275000000007</t>
  </si>
  <si>
    <t>109275000000024</t>
  </si>
  <si>
    <t>109275000000025</t>
  </si>
  <si>
    <t>100265000001923</t>
  </si>
  <si>
    <t>101635000000551</t>
  </si>
  <si>
    <t>102685421801032</t>
  </si>
  <si>
    <t>102855212309652</t>
  </si>
  <si>
    <t>103165210800336</t>
  </si>
  <si>
    <t>103165210800481</t>
  </si>
  <si>
    <t>103935212120017</t>
  </si>
  <si>
    <t>104395640000035</t>
  </si>
  <si>
    <t>104755105400155</t>
  </si>
  <si>
    <t>104865301021928</t>
  </si>
  <si>
    <t>104865303011334</t>
  </si>
  <si>
    <t>104865303011435</t>
  </si>
  <si>
    <t>104865306011749</t>
  </si>
  <si>
    <t>104865306023922</t>
  </si>
  <si>
    <t>104875000110872</t>
  </si>
  <si>
    <t>105585360111541</t>
  </si>
  <si>
    <t>105585360111542</t>
  </si>
  <si>
    <t>105585820109984</t>
  </si>
  <si>
    <t>105725100002126</t>
  </si>
  <si>
    <t>106315090320976</t>
  </si>
  <si>
    <t>106985140907741</t>
  </si>
  <si>
    <t>106985422905507</t>
  </si>
  <si>
    <t>107305021802799</t>
  </si>
  <si>
    <t>121215000001340</t>
  </si>
  <si>
    <t>初试成绩
（满分50分）</t>
  </si>
  <si>
    <r>
      <t>复试成绩（满分</t>
    </r>
    <r>
      <rPr>
        <sz val="10.5"/>
        <rFont val="Times New Roman"/>
        <family val="1"/>
      </rPr>
      <t>50</t>
    </r>
    <r>
      <rPr>
        <sz val="10.5"/>
        <rFont val="宋体"/>
        <family val="0"/>
      </rPr>
      <t>分）</t>
    </r>
  </si>
  <si>
    <t>原始</t>
  </si>
  <si>
    <t>折合后</t>
  </si>
  <si>
    <t>专业笔试</t>
  </si>
  <si>
    <t>综合成绩</t>
  </si>
  <si>
    <t>序号</t>
  </si>
  <si>
    <t>考生编号</t>
  </si>
  <si>
    <t>姓名</t>
  </si>
  <si>
    <t>复试成绩（满分50分）</t>
  </si>
  <si>
    <t>专业英语</t>
  </si>
  <si>
    <t>面试</t>
  </si>
  <si>
    <t>折后合计</t>
  </si>
  <si>
    <t xml:space="preserve">初试成绩
</t>
  </si>
  <si>
    <t>折后分数</t>
  </si>
  <si>
    <t>2015年湖北科技学院硕士研究生拟录取名单公示</t>
  </si>
  <si>
    <t>栾益攀</t>
  </si>
  <si>
    <t>105335420504026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</si>
</sst>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</numFmts>
  <fonts count="9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6" applyFont="1" applyFill="1" applyBorder="1" applyAlignment="1">
      <alignment horizontal="center" vertical="center"/>
      <protection/>
    </xf>
    <xf numFmtId="0" fontId="0" fillId="0" borderId="0" xfId="0" applyNumberFormat="1" applyAlignment="1" quotePrefix="1">
      <alignment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4" sqref="E4:I33"/>
    </sheetView>
  </sheetViews>
  <sheetFormatPr defaultColWidth="9.00390625" defaultRowHeight="14.25"/>
  <sheetData>
    <row r="1" spans="1:10" ht="57" customHeight="1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.75" customHeight="1">
      <c r="A2" s="19" t="s">
        <v>0</v>
      </c>
      <c r="B2" s="20" t="s">
        <v>1</v>
      </c>
      <c r="C2" s="20" t="s">
        <v>69</v>
      </c>
      <c r="D2" s="20"/>
      <c r="E2" s="20" t="s">
        <v>70</v>
      </c>
      <c r="F2" s="20"/>
      <c r="G2" s="20"/>
      <c r="H2" s="20"/>
      <c r="I2" s="20" t="s">
        <v>2</v>
      </c>
      <c r="J2" s="20" t="s">
        <v>3</v>
      </c>
    </row>
    <row r="3" spans="1:10" ht="24.75" customHeight="1">
      <c r="A3" s="19"/>
      <c r="B3" s="20"/>
      <c r="C3" s="1" t="s">
        <v>71</v>
      </c>
      <c r="D3" s="1" t="s">
        <v>72</v>
      </c>
      <c r="E3" s="1" t="s">
        <v>73</v>
      </c>
      <c r="F3" s="1" t="s">
        <v>4</v>
      </c>
      <c r="G3" s="1" t="s">
        <v>5</v>
      </c>
      <c r="H3" s="1" t="s">
        <v>6</v>
      </c>
      <c r="I3" s="20"/>
      <c r="J3" s="20"/>
    </row>
    <row r="4" spans="1:10" ht="24.75" customHeight="1">
      <c r="A4" s="2">
        <v>1</v>
      </c>
      <c r="B4" s="4" t="s">
        <v>8</v>
      </c>
      <c r="C4" s="6">
        <v>308</v>
      </c>
      <c r="D4" s="7">
        <f>C4/10</f>
        <v>30.8</v>
      </c>
      <c r="E4" s="8">
        <v>62</v>
      </c>
      <c r="F4" s="8">
        <v>82</v>
      </c>
      <c r="G4" s="9">
        <v>85.8</v>
      </c>
      <c r="H4" s="7">
        <f>E4*0.3+F4*0.2+G4*0.5</f>
        <v>77.9</v>
      </c>
      <c r="I4" s="7">
        <f>D4+H4/2</f>
        <v>69.75</v>
      </c>
      <c r="J4" s="3"/>
    </row>
    <row r="5" spans="1:10" ht="24.75" customHeight="1">
      <c r="A5" s="2">
        <v>2</v>
      </c>
      <c r="B5" s="4" t="s">
        <v>9</v>
      </c>
      <c r="C5" s="6">
        <v>330</v>
      </c>
      <c r="D5" s="7">
        <f aca="true" t="shared" si="0" ref="D5:D33">C5/10</f>
        <v>33</v>
      </c>
      <c r="E5" s="8">
        <v>80</v>
      </c>
      <c r="F5" s="8">
        <v>83</v>
      </c>
      <c r="G5" s="9">
        <v>85</v>
      </c>
      <c r="H5" s="7">
        <f aca="true" t="shared" si="1" ref="H5:H33">E5*0.3+F5*0.2+G5*0.5</f>
        <v>83.1</v>
      </c>
      <c r="I5" s="7">
        <f aca="true" t="shared" si="2" ref="I5:I33">D5+H5/2</f>
        <v>74.55</v>
      </c>
      <c r="J5" s="3"/>
    </row>
    <row r="6" spans="1:10" ht="24.75" customHeight="1">
      <c r="A6" s="2">
        <v>3</v>
      </c>
      <c r="B6" s="4" t="s">
        <v>10</v>
      </c>
      <c r="C6" s="6">
        <v>322</v>
      </c>
      <c r="D6" s="7">
        <f t="shared" si="0"/>
        <v>32.2</v>
      </c>
      <c r="E6" s="8">
        <v>69</v>
      </c>
      <c r="F6" s="8">
        <v>90</v>
      </c>
      <c r="G6" s="9">
        <v>86</v>
      </c>
      <c r="H6" s="7">
        <f t="shared" si="1"/>
        <v>81.7</v>
      </c>
      <c r="I6" s="7">
        <f t="shared" si="2"/>
        <v>73.05000000000001</v>
      </c>
      <c r="J6" s="3"/>
    </row>
    <row r="7" spans="1:10" ht="24.75" customHeight="1">
      <c r="A7" s="2">
        <v>4</v>
      </c>
      <c r="B7" s="4" t="s">
        <v>11</v>
      </c>
      <c r="C7" s="6">
        <v>301</v>
      </c>
      <c r="D7" s="7">
        <f t="shared" si="0"/>
        <v>30.1</v>
      </c>
      <c r="E7" s="8">
        <v>68</v>
      </c>
      <c r="F7" s="8">
        <v>83</v>
      </c>
      <c r="G7" s="9">
        <v>83.6</v>
      </c>
      <c r="H7" s="7">
        <f t="shared" si="1"/>
        <v>78.8</v>
      </c>
      <c r="I7" s="7">
        <f t="shared" si="2"/>
        <v>69.5</v>
      </c>
      <c r="J7" s="3"/>
    </row>
    <row r="8" spans="1:10" ht="24.75" customHeight="1">
      <c r="A8" s="2">
        <v>5</v>
      </c>
      <c r="B8" s="4" t="s">
        <v>12</v>
      </c>
      <c r="C8" s="6">
        <v>304</v>
      </c>
      <c r="D8" s="7">
        <f t="shared" si="0"/>
        <v>30.4</v>
      </c>
      <c r="E8" s="8">
        <v>88</v>
      </c>
      <c r="F8" s="8">
        <v>90</v>
      </c>
      <c r="G8" s="9">
        <v>88.6</v>
      </c>
      <c r="H8" s="7">
        <f t="shared" si="1"/>
        <v>88.69999999999999</v>
      </c>
      <c r="I8" s="7">
        <f t="shared" si="2"/>
        <v>74.75</v>
      </c>
      <c r="J8" s="3"/>
    </row>
    <row r="9" spans="1:10" ht="24.75" customHeight="1">
      <c r="A9" s="2">
        <v>6</v>
      </c>
      <c r="B9" s="4" t="s">
        <v>13</v>
      </c>
      <c r="C9" s="6">
        <v>312</v>
      </c>
      <c r="D9" s="7">
        <f t="shared" si="0"/>
        <v>31.2</v>
      </c>
      <c r="E9" s="8">
        <v>68</v>
      </c>
      <c r="F9" s="8">
        <v>84</v>
      </c>
      <c r="G9" s="9">
        <v>85.2</v>
      </c>
      <c r="H9" s="7">
        <f t="shared" si="1"/>
        <v>79.80000000000001</v>
      </c>
      <c r="I9" s="7">
        <f t="shared" si="2"/>
        <v>71.10000000000001</v>
      </c>
      <c r="J9" s="3"/>
    </row>
    <row r="10" spans="1:10" ht="24.75" customHeight="1">
      <c r="A10" s="2">
        <v>7</v>
      </c>
      <c r="B10" s="4" t="s">
        <v>14</v>
      </c>
      <c r="C10" s="6">
        <v>327</v>
      </c>
      <c r="D10" s="7">
        <f t="shared" si="0"/>
        <v>32.7</v>
      </c>
      <c r="E10" s="8">
        <v>77</v>
      </c>
      <c r="F10" s="8">
        <v>82</v>
      </c>
      <c r="G10" s="5">
        <v>85</v>
      </c>
      <c r="H10" s="7">
        <f t="shared" si="1"/>
        <v>82</v>
      </c>
      <c r="I10" s="7">
        <f t="shared" si="2"/>
        <v>73.7</v>
      </c>
      <c r="J10" s="3" t="s">
        <v>38</v>
      </c>
    </row>
    <row r="11" spans="1:10" ht="24.75" customHeight="1">
      <c r="A11" s="2">
        <v>8</v>
      </c>
      <c r="B11" s="4" t="s">
        <v>15</v>
      </c>
      <c r="C11" s="6">
        <v>328</v>
      </c>
      <c r="D11" s="7">
        <f t="shared" si="0"/>
        <v>32.8</v>
      </c>
      <c r="E11" s="8">
        <v>80</v>
      </c>
      <c r="F11" s="8">
        <v>75</v>
      </c>
      <c r="G11" s="9">
        <v>85</v>
      </c>
      <c r="H11" s="7">
        <f t="shared" si="1"/>
        <v>81.5</v>
      </c>
      <c r="I11" s="7">
        <f t="shared" si="2"/>
        <v>73.55</v>
      </c>
      <c r="J11" s="3"/>
    </row>
    <row r="12" spans="1:10" ht="24.75" customHeight="1">
      <c r="A12" s="2">
        <v>9</v>
      </c>
      <c r="B12" s="4" t="s">
        <v>16</v>
      </c>
      <c r="C12" s="6">
        <v>288</v>
      </c>
      <c r="D12" s="7">
        <f t="shared" si="0"/>
        <v>28.8</v>
      </c>
      <c r="E12" s="8">
        <v>72</v>
      </c>
      <c r="F12" s="8">
        <v>84</v>
      </c>
      <c r="G12" s="9">
        <v>87.2</v>
      </c>
      <c r="H12" s="7">
        <f t="shared" si="1"/>
        <v>82</v>
      </c>
      <c r="I12" s="7">
        <f t="shared" si="2"/>
        <v>69.8</v>
      </c>
      <c r="J12" s="3"/>
    </row>
    <row r="13" spans="1:10" ht="24.75" customHeight="1">
      <c r="A13" s="2">
        <v>10</v>
      </c>
      <c r="B13" s="4" t="s">
        <v>17</v>
      </c>
      <c r="C13" s="6">
        <v>296</v>
      </c>
      <c r="D13" s="7">
        <f t="shared" si="0"/>
        <v>29.6</v>
      </c>
      <c r="E13" s="8">
        <v>63</v>
      </c>
      <c r="F13" s="8">
        <v>75</v>
      </c>
      <c r="G13" s="9">
        <v>86</v>
      </c>
      <c r="H13" s="7">
        <f t="shared" si="1"/>
        <v>76.9</v>
      </c>
      <c r="I13" s="7">
        <f t="shared" si="2"/>
        <v>68.05000000000001</v>
      </c>
      <c r="J13" s="3"/>
    </row>
    <row r="14" spans="1:10" ht="24.75" customHeight="1">
      <c r="A14" s="2">
        <v>11</v>
      </c>
      <c r="B14" s="4" t="s">
        <v>18</v>
      </c>
      <c r="C14" s="6">
        <v>286</v>
      </c>
      <c r="D14" s="7">
        <f t="shared" si="0"/>
        <v>28.6</v>
      </c>
      <c r="E14" s="8">
        <v>66</v>
      </c>
      <c r="F14" s="8">
        <v>80</v>
      </c>
      <c r="G14" s="9">
        <v>82</v>
      </c>
      <c r="H14" s="7">
        <f t="shared" si="1"/>
        <v>76.8</v>
      </c>
      <c r="I14" s="7">
        <f t="shared" si="2"/>
        <v>67</v>
      </c>
      <c r="J14" s="3"/>
    </row>
    <row r="15" spans="1:10" ht="24.75" customHeight="1">
      <c r="A15" s="2">
        <v>12</v>
      </c>
      <c r="B15" s="4" t="s">
        <v>19</v>
      </c>
      <c r="C15" s="6">
        <v>331</v>
      </c>
      <c r="D15" s="7">
        <f t="shared" si="0"/>
        <v>33.1</v>
      </c>
      <c r="E15" s="7">
        <v>75</v>
      </c>
      <c r="F15" s="7">
        <v>80</v>
      </c>
      <c r="G15" s="9">
        <v>80</v>
      </c>
      <c r="H15" s="7">
        <f t="shared" si="1"/>
        <v>78.5</v>
      </c>
      <c r="I15" s="7">
        <f t="shared" si="2"/>
        <v>72.35</v>
      </c>
      <c r="J15" s="3"/>
    </row>
    <row r="16" spans="1:10" ht="24.75" customHeight="1">
      <c r="A16" s="2">
        <v>13</v>
      </c>
      <c r="B16" s="4" t="s">
        <v>20</v>
      </c>
      <c r="C16" s="6">
        <v>286</v>
      </c>
      <c r="D16" s="7">
        <f t="shared" si="0"/>
        <v>28.6</v>
      </c>
      <c r="E16" s="7">
        <v>72</v>
      </c>
      <c r="F16" s="7">
        <v>83</v>
      </c>
      <c r="G16" s="9">
        <v>86.4</v>
      </c>
      <c r="H16" s="7">
        <f t="shared" si="1"/>
        <v>81.4</v>
      </c>
      <c r="I16" s="7">
        <f t="shared" si="2"/>
        <v>69.30000000000001</v>
      </c>
      <c r="J16" s="3"/>
    </row>
    <row r="17" spans="1:10" ht="24.75" customHeight="1">
      <c r="A17" s="2">
        <v>14</v>
      </c>
      <c r="B17" s="4" t="s">
        <v>21</v>
      </c>
      <c r="C17" s="6">
        <v>287</v>
      </c>
      <c r="D17" s="7">
        <f t="shared" si="0"/>
        <v>28.7</v>
      </c>
      <c r="E17" s="7">
        <v>80</v>
      </c>
      <c r="F17" s="7">
        <v>86</v>
      </c>
      <c r="G17" s="9">
        <v>85</v>
      </c>
      <c r="H17" s="7">
        <f t="shared" si="1"/>
        <v>83.7</v>
      </c>
      <c r="I17" s="7">
        <f t="shared" si="2"/>
        <v>70.55</v>
      </c>
      <c r="J17" s="3"/>
    </row>
    <row r="18" spans="1:10" ht="24.75" customHeight="1">
      <c r="A18" s="2">
        <v>15</v>
      </c>
      <c r="B18" s="4" t="s">
        <v>22</v>
      </c>
      <c r="C18" s="6">
        <v>295</v>
      </c>
      <c r="D18" s="7">
        <f t="shared" si="0"/>
        <v>29.5</v>
      </c>
      <c r="E18" s="7">
        <v>68</v>
      </c>
      <c r="F18" s="7">
        <v>60</v>
      </c>
      <c r="G18" s="9">
        <v>80</v>
      </c>
      <c r="H18" s="7">
        <f t="shared" si="1"/>
        <v>72.4</v>
      </c>
      <c r="I18" s="7">
        <f t="shared" si="2"/>
        <v>65.7</v>
      </c>
      <c r="J18" s="3"/>
    </row>
    <row r="19" spans="1:10" ht="24.75" customHeight="1">
      <c r="A19" s="2">
        <v>16</v>
      </c>
      <c r="B19" s="4" t="s">
        <v>23</v>
      </c>
      <c r="C19" s="6">
        <v>291</v>
      </c>
      <c r="D19" s="7">
        <f t="shared" si="0"/>
        <v>29.1</v>
      </c>
      <c r="E19" s="7">
        <v>65</v>
      </c>
      <c r="F19" s="7">
        <v>88</v>
      </c>
      <c r="G19" s="9">
        <v>87.4</v>
      </c>
      <c r="H19" s="7">
        <f t="shared" si="1"/>
        <v>80.80000000000001</v>
      </c>
      <c r="I19" s="7">
        <f t="shared" si="2"/>
        <v>69.5</v>
      </c>
      <c r="J19" s="3"/>
    </row>
    <row r="20" spans="1:10" ht="24.75" customHeight="1">
      <c r="A20" s="2">
        <v>17</v>
      </c>
      <c r="B20" s="4" t="s">
        <v>24</v>
      </c>
      <c r="C20" s="6">
        <v>303</v>
      </c>
      <c r="D20" s="7">
        <f t="shared" si="0"/>
        <v>30.3</v>
      </c>
      <c r="E20" s="7">
        <v>60</v>
      </c>
      <c r="F20" s="7">
        <v>85</v>
      </c>
      <c r="G20" s="9">
        <v>90</v>
      </c>
      <c r="H20" s="7">
        <f t="shared" si="1"/>
        <v>80</v>
      </c>
      <c r="I20" s="7">
        <f t="shared" si="2"/>
        <v>70.3</v>
      </c>
      <c r="J20" s="3"/>
    </row>
    <row r="21" spans="1:10" ht="24.75" customHeight="1">
      <c r="A21" s="2">
        <v>18</v>
      </c>
      <c r="B21" s="4" t="s">
        <v>25</v>
      </c>
      <c r="C21" s="6">
        <v>311</v>
      </c>
      <c r="D21" s="7">
        <f t="shared" si="0"/>
        <v>31.1</v>
      </c>
      <c r="E21" s="6">
        <v>87</v>
      </c>
      <c r="F21" s="6">
        <v>88</v>
      </c>
      <c r="G21" s="8">
        <v>80</v>
      </c>
      <c r="H21" s="7">
        <f t="shared" si="1"/>
        <v>83.7</v>
      </c>
      <c r="I21" s="7">
        <f t="shared" si="2"/>
        <v>72.95</v>
      </c>
      <c r="J21" s="4"/>
    </row>
    <row r="22" spans="1:10" ht="24.75" customHeight="1">
      <c r="A22" s="2">
        <v>19</v>
      </c>
      <c r="B22" s="4" t="s">
        <v>26</v>
      </c>
      <c r="C22" s="6">
        <v>316</v>
      </c>
      <c r="D22" s="7">
        <f t="shared" si="0"/>
        <v>31.6</v>
      </c>
      <c r="E22" s="6">
        <v>80</v>
      </c>
      <c r="F22" s="6">
        <v>84</v>
      </c>
      <c r="G22" s="9">
        <v>90</v>
      </c>
      <c r="H22" s="7">
        <f t="shared" si="1"/>
        <v>85.8</v>
      </c>
      <c r="I22" s="7">
        <f t="shared" si="2"/>
        <v>74.5</v>
      </c>
      <c r="J22" s="4"/>
    </row>
    <row r="23" spans="1:10" ht="24.75" customHeight="1">
      <c r="A23" s="2">
        <v>20</v>
      </c>
      <c r="B23" s="4" t="s">
        <v>27</v>
      </c>
      <c r="C23" s="6">
        <v>306</v>
      </c>
      <c r="D23" s="7">
        <f t="shared" si="0"/>
        <v>30.6</v>
      </c>
      <c r="E23" s="6">
        <v>69</v>
      </c>
      <c r="F23" s="6">
        <v>85</v>
      </c>
      <c r="G23" s="9">
        <v>87.2</v>
      </c>
      <c r="H23" s="7">
        <f t="shared" si="1"/>
        <v>81.30000000000001</v>
      </c>
      <c r="I23" s="7">
        <f t="shared" si="2"/>
        <v>71.25</v>
      </c>
      <c r="J23" s="4"/>
    </row>
    <row r="24" spans="1:10" ht="24.75" customHeight="1">
      <c r="A24" s="2">
        <v>21</v>
      </c>
      <c r="B24" s="4" t="s">
        <v>28</v>
      </c>
      <c r="C24" s="6">
        <v>294</v>
      </c>
      <c r="D24" s="7">
        <f t="shared" si="0"/>
        <v>29.4</v>
      </c>
      <c r="E24" s="6">
        <v>82</v>
      </c>
      <c r="F24" s="6">
        <v>90</v>
      </c>
      <c r="G24" s="9">
        <v>91.8</v>
      </c>
      <c r="H24" s="7">
        <f t="shared" si="1"/>
        <v>88.5</v>
      </c>
      <c r="I24" s="7">
        <f t="shared" si="2"/>
        <v>73.65</v>
      </c>
      <c r="J24" s="4"/>
    </row>
    <row r="25" spans="1:10" ht="24.75" customHeight="1">
      <c r="A25" s="2">
        <v>22</v>
      </c>
      <c r="B25" s="4" t="s">
        <v>29</v>
      </c>
      <c r="C25" s="6">
        <v>328</v>
      </c>
      <c r="D25" s="7">
        <f t="shared" si="0"/>
        <v>32.8</v>
      </c>
      <c r="E25" s="6">
        <v>76</v>
      </c>
      <c r="F25" s="6">
        <v>85</v>
      </c>
      <c r="G25" s="8">
        <v>80</v>
      </c>
      <c r="H25" s="7">
        <f t="shared" si="1"/>
        <v>79.8</v>
      </c>
      <c r="I25" s="7">
        <f t="shared" si="2"/>
        <v>72.69999999999999</v>
      </c>
      <c r="J25" s="4"/>
    </row>
    <row r="26" spans="1:10" ht="24.75" customHeight="1">
      <c r="A26" s="2">
        <v>23</v>
      </c>
      <c r="B26" s="4" t="s">
        <v>30</v>
      </c>
      <c r="C26" s="6">
        <v>325</v>
      </c>
      <c r="D26" s="7">
        <f t="shared" si="0"/>
        <v>32.5</v>
      </c>
      <c r="E26" s="6">
        <v>76</v>
      </c>
      <c r="F26" s="6">
        <v>85</v>
      </c>
      <c r="G26" s="9">
        <v>82</v>
      </c>
      <c r="H26" s="7">
        <f t="shared" si="1"/>
        <v>80.8</v>
      </c>
      <c r="I26" s="7">
        <f t="shared" si="2"/>
        <v>72.9</v>
      </c>
      <c r="J26" s="4"/>
    </row>
    <row r="27" spans="1:10" ht="24.75" customHeight="1">
      <c r="A27" s="2">
        <v>24</v>
      </c>
      <c r="B27" s="4" t="s">
        <v>31</v>
      </c>
      <c r="C27" s="6">
        <v>347</v>
      </c>
      <c r="D27" s="7">
        <f t="shared" si="0"/>
        <v>34.7</v>
      </c>
      <c r="E27" s="6">
        <v>64</v>
      </c>
      <c r="F27" s="6">
        <v>75</v>
      </c>
      <c r="G27" s="9">
        <v>85</v>
      </c>
      <c r="H27" s="7">
        <f t="shared" si="1"/>
        <v>76.7</v>
      </c>
      <c r="I27" s="7">
        <f t="shared" si="2"/>
        <v>73.05000000000001</v>
      </c>
      <c r="J27" s="4"/>
    </row>
    <row r="28" spans="1:10" ht="24.75" customHeight="1">
      <c r="A28" s="2">
        <v>25</v>
      </c>
      <c r="B28" s="4" t="s">
        <v>32</v>
      </c>
      <c r="C28" s="6">
        <v>300</v>
      </c>
      <c r="D28" s="7">
        <f t="shared" si="0"/>
        <v>30</v>
      </c>
      <c r="E28" s="6">
        <v>71.5</v>
      </c>
      <c r="F28" s="6">
        <v>62</v>
      </c>
      <c r="G28" s="9">
        <v>85</v>
      </c>
      <c r="H28" s="7">
        <f t="shared" si="1"/>
        <v>76.35</v>
      </c>
      <c r="I28" s="7">
        <f t="shared" si="2"/>
        <v>68.175</v>
      </c>
      <c r="J28" s="4"/>
    </row>
    <row r="29" spans="1:10" ht="24.75" customHeight="1">
      <c r="A29" s="2">
        <v>26</v>
      </c>
      <c r="B29" s="4" t="s">
        <v>33</v>
      </c>
      <c r="C29" s="6">
        <v>300</v>
      </c>
      <c r="D29" s="7">
        <f t="shared" si="0"/>
        <v>30</v>
      </c>
      <c r="E29" s="6">
        <v>75</v>
      </c>
      <c r="F29" s="6">
        <v>77</v>
      </c>
      <c r="G29" s="8">
        <v>80</v>
      </c>
      <c r="H29" s="7">
        <f t="shared" si="1"/>
        <v>77.9</v>
      </c>
      <c r="I29" s="7">
        <f t="shared" si="2"/>
        <v>68.95</v>
      </c>
      <c r="J29" s="4"/>
    </row>
    <row r="30" spans="1:10" ht="24.75" customHeight="1">
      <c r="A30" s="2">
        <v>27</v>
      </c>
      <c r="B30" s="4" t="s">
        <v>34</v>
      </c>
      <c r="C30" s="6">
        <v>299</v>
      </c>
      <c r="D30" s="7">
        <f t="shared" si="0"/>
        <v>29.9</v>
      </c>
      <c r="E30" s="6">
        <v>78</v>
      </c>
      <c r="F30" s="6">
        <v>80</v>
      </c>
      <c r="G30" s="9">
        <v>80</v>
      </c>
      <c r="H30" s="7">
        <f t="shared" si="1"/>
        <v>79.4</v>
      </c>
      <c r="I30" s="7">
        <f t="shared" si="2"/>
        <v>69.6</v>
      </c>
      <c r="J30" s="4"/>
    </row>
    <row r="31" spans="1:10" ht="24.75" customHeight="1">
      <c r="A31" s="2">
        <v>28</v>
      </c>
      <c r="B31" s="4" t="s">
        <v>35</v>
      </c>
      <c r="C31" s="6">
        <v>293</v>
      </c>
      <c r="D31" s="7">
        <f t="shared" si="0"/>
        <v>29.3</v>
      </c>
      <c r="E31" s="6">
        <v>69</v>
      </c>
      <c r="F31" s="6">
        <v>84</v>
      </c>
      <c r="G31" s="9">
        <v>85.6</v>
      </c>
      <c r="H31" s="7">
        <f t="shared" si="1"/>
        <v>80.3</v>
      </c>
      <c r="I31" s="7">
        <f t="shared" si="2"/>
        <v>69.45</v>
      </c>
      <c r="J31" s="4"/>
    </row>
    <row r="32" spans="1:10" ht="24.75" customHeight="1">
      <c r="A32" s="2">
        <v>29</v>
      </c>
      <c r="B32" s="4" t="s">
        <v>36</v>
      </c>
      <c r="C32" s="6">
        <v>299</v>
      </c>
      <c r="D32" s="7">
        <f t="shared" si="0"/>
        <v>29.9</v>
      </c>
      <c r="E32" s="6">
        <v>60</v>
      </c>
      <c r="F32" s="6">
        <v>84</v>
      </c>
      <c r="G32" s="9">
        <v>87.2</v>
      </c>
      <c r="H32" s="7">
        <f t="shared" si="1"/>
        <v>78.4</v>
      </c>
      <c r="I32" s="7">
        <f t="shared" si="2"/>
        <v>69.1</v>
      </c>
      <c r="J32" s="4"/>
    </row>
    <row r="33" spans="1:10" ht="24.75" customHeight="1">
      <c r="A33" s="2">
        <v>30</v>
      </c>
      <c r="B33" s="4" t="s">
        <v>37</v>
      </c>
      <c r="C33" s="6">
        <v>350</v>
      </c>
      <c r="D33" s="7">
        <f t="shared" si="0"/>
        <v>35</v>
      </c>
      <c r="E33" s="6">
        <v>70</v>
      </c>
      <c r="F33" s="6">
        <v>86</v>
      </c>
      <c r="G33" s="8">
        <v>90.4</v>
      </c>
      <c r="H33" s="7">
        <f t="shared" si="1"/>
        <v>83.4</v>
      </c>
      <c r="I33" s="7">
        <f t="shared" si="2"/>
        <v>76.7</v>
      </c>
      <c r="J33" s="4"/>
    </row>
  </sheetData>
  <mergeCells count="7">
    <mergeCell ref="A1:J1"/>
    <mergeCell ref="A2:A3"/>
    <mergeCell ref="B2:B3"/>
    <mergeCell ref="C2:D2"/>
    <mergeCell ref="E2:H2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36" sqref="B36"/>
    </sheetView>
  </sheetViews>
  <sheetFormatPr defaultColWidth="9.00390625" defaultRowHeight="19.5" customHeight="1"/>
  <cols>
    <col min="1" max="1" width="3.75390625" style="10" customWidth="1"/>
    <col min="2" max="2" width="15.50390625" style="10" customWidth="1"/>
    <col min="3" max="3" width="7.50390625" style="10" bestFit="1" customWidth="1"/>
    <col min="4" max="7" width="8.00390625" style="10" bestFit="1" customWidth="1"/>
    <col min="8" max="8" width="5.50390625" style="10" bestFit="1" customWidth="1"/>
    <col min="9" max="10" width="8.00390625" style="10" bestFit="1" customWidth="1"/>
    <col min="11" max="16384" width="9.00390625" style="10" customWidth="1"/>
  </cols>
  <sheetData>
    <row r="1" spans="1:10" ht="18" customHeight="1">
      <c r="A1" s="22" t="s">
        <v>84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30" customHeight="1">
      <c r="A2" s="21" t="s">
        <v>75</v>
      </c>
      <c r="B2" s="21" t="s">
        <v>76</v>
      </c>
      <c r="C2" s="21" t="s">
        <v>77</v>
      </c>
      <c r="D2" s="25" t="s">
        <v>69</v>
      </c>
      <c r="E2" s="21"/>
      <c r="F2" s="21" t="s">
        <v>78</v>
      </c>
      <c r="G2" s="21"/>
      <c r="H2" s="21"/>
      <c r="I2" s="21"/>
      <c r="J2" s="21" t="s">
        <v>74</v>
      </c>
    </row>
    <row r="3" spans="1:10" ht="21" customHeight="1">
      <c r="A3" s="21"/>
      <c r="B3" s="21"/>
      <c r="C3" s="21"/>
      <c r="D3" s="6" t="s">
        <v>82</v>
      </c>
      <c r="E3" s="6" t="s">
        <v>83</v>
      </c>
      <c r="F3" s="7" t="s">
        <v>73</v>
      </c>
      <c r="G3" s="7" t="s">
        <v>79</v>
      </c>
      <c r="H3" s="7" t="s">
        <v>80</v>
      </c>
      <c r="I3" s="7" t="s">
        <v>81</v>
      </c>
      <c r="J3" s="21"/>
    </row>
    <row r="4" spans="1:10" ht="18" customHeight="1">
      <c r="A4" s="12">
        <v>1</v>
      </c>
      <c r="B4" s="13" t="s">
        <v>39</v>
      </c>
      <c r="C4" s="13" t="s">
        <v>8</v>
      </c>
      <c r="D4" s="12">
        <v>308</v>
      </c>
      <c r="E4" s="11">
        <f>D4/10</f>
        <v>30.8</v>
      </c>
      <c r="F4" s="14">
        <v>62</v>
      </c>
      <c r="G4" s="14">
        <v>82</v>
      </c>
      <c r="H4" s="15">
        <v>85.8</v>
      </c>
      <c r="I4" s="11">
        <f>F4*0.3+G4*0.2+H4*0.5</f>
        <v>77.9</v>
      </c>
      <c r="J4" s="11">
        <f>E4+I4/2</f>
        <v>69.75</v>
      </c>
    </row>
    <row r="5" spans="1:10" ht="18" customHeight="1">
      <c r="A5" s="12">
        <v>2</v>
      </c>
      <c r="B5" s="13" t="s">
        <v>40</v>
      </c>
      <c r="C5" s="13" t="s">
        <v>9</v>
      </c>
      <c r="D5" s="12">
        <v>330</v>
      </c>
      <c r="E5" s="11">
        <f aca="true" t="shared" si="0" ref="E5:E34">D5/10</f>
        <v>33</v>
      </c>
      <c r="F5" s="14">
        <v>80</v>
      </c>
      <c r="G5" s="14">
        <v>83</v>
      </c>
      <c r="H5" s="15">
        <v>85</v>
      </c>
      <c r="I5" s="11">
        <f aca="true" t="shared" si="1" ref="I5:I34">F5*0.3+G5*0.2+H5*0.5</f>
        <v>83.1</v>
      </c>
      <c r="J5" s="11">
        <f aca="true" t="shared" si="2" ref="J5:J34">E5+I5/2</f>
        <v>74.55</v>
      </c>
    </row>
    <row r="6" spans="1:10" ht="18" customHeight="1">
      <c r="A6" s="12">
        <v>3</v>
      </c>
      <c r="B6" s="13" t="s">
        <v>41</v>
      </c>
      <c r="C6" s="13" t="s">
        <v>10</v>
      </c>
      <c r="D6" s="12">
        <v>322</v>
      </c>
      <c r="E6" s="11">
        <f t="shared" si="0"/>
        <v>32.2</v>
      </c>
      <c r="F6" s="14">
        <v>69</v>
      </c>
      <c r="G6" s="14">
        <v>90</v>
      </c>
      <c r="H6" s="15">
        <v>86</v>
      </c>
      <c r="I6" s="11">
        <f t="shared" si="1"/>
        <v>81.7</v>
      </c>
      <c r="J6" s="11">
        <f t="shared" si="2"/>
        <v>73.05000000000001</v>
      </c>
    </row>
    <row r="7" spans="1:10" ht="18" customHeight="1">
      <c r="A7" s="12">
        <v>4</v>
      </c>
      <c r="B7" s="13" t="s">
        <v>42</v>
      </c>
      <c r="C7" s="13" t="s">
        <v>11</v>
      </c>
      <c r="D7" s="12">
        <v>301</v>
      </c>
      <c r="E7" s="11">
        <f t="shared" si="0"/>
        <v>30.1</v>
      </c>
      <c r="F7" s="14">
        <v>68</v>
      </c>
      <c r="G7" s="14">
        <v>83</v>
      </c>
      <c r="H7" s="15">
        <v>83.6</v>
      </c>
      <c r="I7" s="11">
        <f t="shared" si="1"/>
        <v>78.8</v>
      </c>
      <c r="J7" s="11">
        <f t="shared" si="2"/>
        <v>69.5</v>
      </c>
    </row>
    <row r="8" spans="1:10" ht="18" customHeight="1">
      <c r="A8" s="12">
        <v>5</v>
      </c>
      <c r="B8" s="13" t="s">
        <v>43</v>
      </c>
      <c r="C8" s="13" t="s">
        <v>12</v>
      </c>
      <c r="D8" s="12">
        <v>304</v>
      </c>
      <c r="E8" s="11">
        <f t="shared" si="0"/>
        <v>30.4</v>
      </c>
      <c r="F8" s="14">
        <v>88</v>
      </c>
      <c r="G8" s="14">
        <v>90</v>
      </c>
      <c r="H8" s="15">
        <v>88.6</v>
      </c>
      <c r="I8" s="11">
        <f t="shared" si="1"/>
        <v>88.69999999999999</v>
      </c>
      <c r="J8" s="11">
        <f t="shared" si="2"/>
        <v>74.75</v>
      </c>
    </row>
    <row r="9" spans="1:10" ht="18" customHeight="1">
      <c r="A9" s="12">
        <v>6</v>
      </c>
      <c r="B9" s="13" t="s">
        <v>44</v>
      </c>
      <c r="C9" s="13" t="s">
        <v>13</v>
      </c>
      <c r="D9" s="12">
        <v>312</v>
      </c>
      <c r="E9" s="11">
        <f t="shared" si="0"/>
        <v>31.2</v>
      </c>
      <c r="F9" s="14">
        <v>68</v>
      </c>
      <c r="G9" s="14">
        <v>84</v>
      </c>
      <c r="H9" s="15">
        <v>85.2</v>
      </c>
      <c r="I9" s="11">
        <f t="shared" si="1"/>
        <v>79.80000000000001</v>
      </c>
      <c r="J9" s="11">
        <f t="shared" si="2"/>
        <v>71.10000000000001</v>
      </c>
    </row>
    <row r="10" spans="1:10" ht="18" customHeight="1">
      <c r="A10" s="12">
        <v>7</v>
      </c>
      <c r="B10" s="13" t="s">
        <v>45</v>
      </c>
      <c r="C10" s="13" t="s">
        <v>14</v>
      </c>
      <c r="D10" s="12">
        <v>327</v>
      </c>
      <c r="E10" s="11">
        <f t="shared" si="0"/>
        <v>32.7</v>
      </c>
      <c r="F10" s="14">
        <v>77</v>
      </c>
      <c r="G10" s="14">
        <v>82</v>
      </c>
      <c r="H10" s="16">
        <v>85</v>
      </c>
      <c r="I10" s="11">
        <f t="shared" si="1"/>
        <v>82</v>
      </c>
      <c r="J10" s="11">
        <f t="shared" si="2"/>
        <v>73.7</v>
      </c>
    </row>
    <row r="11" spans="1:10" ht="18" customHeight="1">
      <c r="A11" s="12">
        <v>8</v>
      </c>
      <c r="B11" s="13" t="s">
        <v>46</v>
      </c>
      <c r="C11" s="13" t="s">
        <v>15</v>
      </c>
      <c r="D11" s="12">
        <v>328</v>
      </c>
      <c r="E11" s="11">
        <f t="shared" si="0"/>
        <v>32.8</v>
      </c>
      <c r="F11" s="14">
        <v>80</v>
      </c>
      <c r="G11" s="14">
        <v>75</v>
      </c>
      <c r="H11" s="15">
        <v>85</v>
      </c>
      <c r="I11" s="11">
        <f t="shared" si="1"/>
        <v>81.5</v>
      </c>
      <c r="J11" s="11">
        <f t="shared" si="2"/>
        <v>73.55</v>
      </c>
    </row>
    <row r="12" spans="1:10" ht="18" customHeight="1">
      <c r="A12" s="12">
        <v>9</v>
      </c>
      <c r="B12" s="13" t="s">
        <v>47</v>
      </c>
      <c r="C12" s="13" t="s">
        <v>16</v>
      </c>
      <c r="D12" s="12">
        <v>288</v>
      </c>
      <c r="E12" s="11">
        <f t="shared" si="0"/>
        <v>28.8</v>
      </c>
      <c r="F12" s="14">
        <v>72</v>
      </c>
      <c r="G12" s="14">
        <v>84</v>
      </c>
      <c r="H12" s="15">
        <v>87.2</v>
      </c>
      <c r="I12" s="11">
        <f t="shared" si="1"/>
        <v>82</v>
      </c>
      <c r="J12" s="11">
        <f t="shared" si="2"/>
        <v>69.8</v>
      </c>
    </row>
    <row r="13" spans="1:10" ht="18" customHeight="1">
      <c r="A13" s="12">
        <v>10</v>
      </c>
      <c r="B13" s="13" t="s">
        <v>48</v>
      </c>
      <c r="C13" s="13" t="s">
        <v>17</v>
      </c>
      <c r="D13" s="12">
        <v>296</v>
      </c>
      <c r="E13" s="11">
        <f t="shared" si="0"/>
        <v>29.6</v>
      </c>
      <c r="F13" s="14">
        <v>63</v>
      </c>
      <c r="G13" s="14">
        <v>75</v>
      </c>
      <c r="H13" s="15">
        <v>86</v>
      </c>
      <c r="I13" s="11">
        <f t="shared" si="1"/>
        <v>76.9</v>
      </c>
      <c r="J13" s="11">
        <f t="shared" si="2"/>
        <v>68.05000000000001</v>
      </c>
    </row>
    <row r="14" spans="1:10" ht="18" customHeight="1">
      <c r="A14" s="12">
        <v>11</v>
      </c>
      <c r="B14" s="13" t="s">
        <v>49</v>
      </c>
      <c r="C14" s="13" t="s">
        <v>18</v>
      </c>
      <c r="D14" s="12">
        <v>286</v>
      </c>
      <c r="E14" s="11">
        <f t="shared" si="0"/>
        <v>28.6</v>
      </c>
      <c r="F14" s="14">
        <v>66</v>
      </c>
      <c r="G14" s="14">
        <v>80</v>
      </c>
      <c r="H14" s="15">
        <v>82</v>
      </c>
      <c r="I14" s="11">
        <f t="shared" si="1"/>
        <v>76.8</v>
      </c>
      <c r="J14" s="11">
        <f t="shared" si="2"/>
        <v>67</v>
      </c>
    </row>
    <row r="15" spans="1:10" ht="18" customHeight="1">
      <c r="A15" s="12">
        <v>12</v>
      </c>
      <c r="B15" s="13" t="s">
        <v>50</v>
      </c>
      <c r="C15" s="13" t="s">
        <v>19</v>
      </c>
      <c r="D15" s="12">
        <v>331</v>
      </c>
      <c r="E15" s="11">
        <f t="shared" si="0"/>
        <v>33.1</v>
      </c>
      <c r="F15" s="11">
        <v>75</v>
      </c>
      <c r="G15" s="11">
        <v>80</v>
      </c>
      <c r="H15" s="15">
        <v>80</v>
      </c>
      <c r="I15" s="11">
        <f t="shared" si="1"/>
        <v>78.5</v>
      </c>
      <c r="J15" s="11">
        <f t="shared" si="2"/>
        <v>72.35</v>
      </c>
    </row>
    <row r="16" spans="1:10" ht="18" customHeight="1">
      <c r="A16" s="12">
        <v>13</v>
      </c>
      <c r="B16" s="13" t="s">
        <v>51</v>
      </c>
      <c r="C16" s="13" t="s">
        <v>20</v>
      </c>
      <c r="D16" s="12">
        <v>286</v>
      </c>
      <c r="E16" s="11">
        <f t="shared" si="0"/>
        <v>28.6</v>
      </c>
      <c r="F16" s="11">
        <v>72</v>
      </c>
      <c r="G16" s="11">
        <v>83</v>
      </c>
      <c r="H16" s="15">
        <v>86.4</v>
      </c>
      <c r="I16" s="11">
        <f t="shared" si="1"/>
        <v>81.4</v>
      </c>
      <c r="J16" s="11">
        <f t="shared" si="2"/>
        <v>69.30000000000001</v>
      </c>
    </row>
    <row r="17" spans="1:10" ht="18" customHeight="1">
      <c r="A17" s="12">
        <v>14</v>
      </c>
      <c r="B17" s="13" t="s">
        <v>52</v>
      </c>
      <c r="C17" s="13" t="s">
        <v>21</v>
      </c>
      <c r="D17" s="12">
        <v>287</v>
      </c>
      <c r="E17" s="11">
        <f t="shared" si="0"/>
        <v>28.7</v>
      </c>
      <c r="F17" s="11">
        <v>80</v>
      </c>
      <c r="G17" s="11">
        <v>86</v>
      </c>
      <c r="H17" s="15">
        <v>85</v>
      </c>
      <c r="I17" s="11">
        <f t="shared" si="1"/>
        <v>83.7</v>
      </c>
      <c r="J17" s="11">
        <f t="shared" si="2"/>
        <v>70.55</v>
      </c>
    </row>
    <row r="18" spans="1:10" ht="18" customHeight="1">
      <c r="A18" s="12">
        <v>15</v>
      </c>
      <c r="B18" s="13" t="s">
        <v>53</v>
      </c>
      <c r="C18" s="13" t="s">
        <v>22</v>
      </c>
      <c r="D18" s="12">
        <v>295</v>
      </c>
      <c r="E18" s="11">
        <f t="shared" si="0"/>
        <v>29.5</v>
      </c>
      <c r="F18" s="11">
        <v>68</v>
      </c>
      <c r="G18" s="11">
        <v>60</v>
      </c>
      <c r="H18" s="15">
        <v>80</v>
      </c>
      <c r="I18" s="11">
        <f t="shared" si="1"/>
        <v>72.4</v>
      </c>
      <c r="J18" s="11">
        <f t="shared" si="2"/>
        <v>65.7</v>
      </c>
    </row>
    <row r="19" spans="1:10" ht="18" customHeight="1">
      <c r="A19" s="12">
        <v>16</v>
      </c>
      <c r="B19" s="13" t="s">
        <v>54</v>
      </c>
      <c r="C19" s="13" t="s">
        <v>23</v>
      </c>
      <c r="D19" s="12">
        <v>291</v>
      </c>
      <c r="E19" s="11">
        <f t="shared" si="0"/>
        <v>29.1</v>
      </c>
      <c r="F19" s="11">
        <v>65</v>
      </c>
      <c r="G19" s="11">
        <v>88</v>
      </c>
      <c r="H19" s="15">
        <v>87.4</v>
      </c>
      <c r="I19" s="11">
        <f t="shared" si="1"/>
        <v>80.80000000000001</v>
      </c>
      <c r="J19" s="11">
        <f t="shared" si="2"/>
        <v>69.5</v>
      </c>
    </row>
    <row r="20" spans="1:10" ht="18" customHeight="1">
      <c r="A20" s="12">
        <v>17</v>
      </c>
      <c r="B20" s="13" t="s">
        <v>55</v>
      </c>
      <c r="C20" s="13" t="s">
        <v>24</v>
      </c>
      <c r="D20" s="12">
        <v>303</v>
      </c>
      <c r="E20" s="11">
        <f t="shared" si="0"/>
        <v>30.3</v>
      </c>
      <c r="F20" s="11">
        <v>60</v>
      </c>
      <c r="G20" s="11">
        <v>85</v>
      </c>
      <c r="H20" s="15">
        <v>90</v>
      </c>
      <c r="I20" s="11">
        <f t="shared" si="1"/>
        <v>80</v>
      </c>
      <c r="J20" s="11">
        <f t="shared" si="2"/>
        <v>70.3</v>
      </c>
    </row>
    <row r="21" spans="1:10" ht="18" customHeight="1">
      <c r="A21" s="12">
        <v>18</v>
      </c>
      <c r="B21" s="13" t="s">
        <v>56</v>
      </c>
      <c r="C21" s="13" t="s">
        <v>25</v>
      </c>
      <c r="D21" s="12">
        <v>311</v>
      </c>
      <c r="E21" s="11">
        <f t="shared" si="0"/>
        <v>31.1</v>
      </c>
      <c r="F21" s="12">
        <v>87</v>
      </c>
      <c r="G21" s="12">
        <v>88</v>
      </c>
      <c r="H21" s="14">
        <v>80</v>
      </c>
      <c r="I21" s="11">
        <f t="shared" si="1"/>
        <v>83.7</v>
      </c>
      <c r="J21" s="11">
        <f t="shared" si="2"/>
        <v>72.95</v>
      </c>
    </row>
    <row r="22" spans="1:10" ht="18" customHeight="1">
      <c r="A22" s="12">
        <v>19</v>
      </c>
      <c r="B22" s="13" t="s">
        <v>57</v>
      </c>
      <c r="C22" s="13" t="s">
        <v>26</v>
      </c>
      <c r="D22" s="12">
        <v>316</v>
      </c>
      <c r="E22" s="11">
        <f t="shared" si="0"/>
        <v>31.6</v>
      </c>
      <c r="F22" s="12">
        <v>80</v>
      </c>
      <c r="G22" s="12">
        <v>84</v>
      </c>
      <c r="H22" s="15">
        <v>90</v>
      </c>
      <c r="I22" s="11">
        <f t="shared" si="1"/>
        <v>85.8</v>
      </c>
      <c r="J22" s="11">
        <f t="shared" si="2"/>
        <v>74.5</v>
      </c>
    </row>
    <row r="23" spans="1:10" ht="18" customHeight="1">
      <c r="A23" s="12">
        <v>20</v>
      </c>
      <c r="B23" s="13" t="s">
        <v>58</v>
      </c>
      <c r="C23" s="13" t="s">
        <v>27</v>
      </c>
      <c r="D23" s="12">
        <v>306</v>
      </c>
      <c r="E23" s="11">
        <f t="shared" si="0"/>
        <v>30.6</v>
      </c>
      <c r="F23" s="12">
        <v>69</v>
      </c>
      <c r="G23" s="12">
        <v>85</v>
      </c>
      <c r="H23" s="15">
        <v>87.2</v>
      </c>
      <c r="I23" s="11">
        <f t="shared" si="1"/>
        <v>81.30000000000001</v>
      </c>
      <c r="J23" s="11">
        <f t="shared" si="2"/>
        <v>71.25</v>
      </c>
    </row>
    <row r="24" spans="1:10" ht="18" customHeight="1">
      <c r="A24" s="12">
        <v>21</v>
      </c>
      <c r="B24" s="13" t="s">
        <v>59</v>
      </c>
      <c r="C24" s="13" t="s">
        <v>28</v>
      </c>
      <c r="D24" s="12">
        <v>294</v>
      </c>
      <c r="E24" s="11">
        <f t="shared" si="0"/>
        <v>29.4</v>
      </c>
      <c r="F24" s="12">
        <v>82</v>
      </c>
      <c r="G24" s="12">
        <v>90</v>
      </c>
      <c r="H24" s="15">
        <v>91.8</v>
      </c>
      <c r="I24" s="11">
        <f t="shared" si="1"/>
        <v>88.5</v>
      </c>
      <c r="J24" s="11">
        <f t="shared" si="2"/>
        <v>73.65</v>
      </c>
    </row>
    <row r="25" spans="1:10" ht="18" customHeight="1">
      <c r="A25" s="12">
        <v>22</v>
      </c>
      <c r="B25" s="13" t="s">
        <v>60</v>
      </c>
      <c r="C25" s="13" t="s">
        <v>29</v>
      </c>
      <c r="D25" s="12">
        <v>328</v>
      </c>
      <c r="E25" s="11">
        <f t="shared" si="0"/>
        <v>32.8</v>
      </c>
      <c r="F25" s="12">
        <v>76</v>
      </c>
      <c r="G25" s="12">
        <v>85</v>
      </c>
      <c r="H25" s="14">
        <v>80</v>
      </c>
      <c r="I25" s="11">
        <f t="shared" si="1"/>
        <v>79.8</v>
      </c>
      <c r="J25" s="11">
        <f t="shared" si="2"/>
        <v>72.69999999999999</v>
      </c>
    </row>
    <row r="26" spans="1:10" ht="18" customHeight="1">
      <c r="A26" s="12">
        <v>23</v>
      </c>
      <c r="B26" s="13" t="s">
        <v>61</v>
      </c>
      <c r="C26" s="13" t="s">
        <v>30</v>
      </c>
      <c r="D26" s="12">
        <v>325</v>
      </c>
      <c r="E26" s="11">
        <f t="shared" si="0"/>
        <v>32.5</v>
      </c>
      <c r="F26" s="12">
        <v>76</v>
      </c>
      <c r="G26" s="12">
        <v>85</v>
      </c>
      <c r="H26" s="15">
        <v>82</v>
      </c>
      <c r="I26" s="11">
        <f t="shared" si="1"/>
        <v>80.8</v>
      </c>
      <c r="J26" s="11">
        <f t="shared" si="2"/>
        <v>72.9</v>
      </c>
    </row>
    <row r="27" spans="1:10" ht="18" customHeight="1">
      <c r="A27" s="12">
        <v>24</v>
      </c>
      <c r="B27" s="13" t="s">
        <v>62</v>
      </c>
      <c r="C27" s="13" t="s">
        <v>31</v>
      </c>
      <c r="D27" s="12">
        <v>347</v>
      </c>
      <c r="E27" s="11">
        <f t="shared" si="0"/>
        <v>34.7</v>
      </c>
      <c r="F27" s="12">
        <v>64</v>
      </c>
      <c r="G27" s="12">
        <v>75</v>
      </c>
      <c r="H27" s="15">
        <v>85</v>
      </c>
      <c r="I27" s="11">
        <f t="shared" si="1"/>
        <v>76.7</v>
      </c>
      <c r="J27" s="11">
        <f t="shared" si="2"/>
        <v>73.05000000000001</v>
      </c>
    </row>
    <row r="28" spans="1:10" ht="18" customHeight="1">
      <c r="A28" s="12">
        <v>25</v>
      </c>
      <c r="B28" s="13" t="s">
        <v>63</v>
      </c>
      <c r="C28" s="13" t="s">
        <v>32</v>
      </c>
      <c r="D28" s="12">
        <v>300</v>
      </c>
      <c r="E28" s="11">
        <f t="shared" si="0"/>
        <v>30</v>
      </c>
      <c r="F28" s="12">
        <v>71.5</v>
      </c>
      <c r="G28" s="12">
        <v>62</v>
      </c>
      <c r="H28" s="15">
        <v>85</v>
      </c>
      <c r="I28" s="11">
        <f t="shared" si="1"/>
        <v>76.35</v>
      </c>
      <c r="J28" s="11">
        <f t="shared" si="2"/>
        <v>68.175</v>
      </c>
    </row>
    <row r="29" spans="1:10" ht="18" customHeight="1">
      <c r="A29" s="12">
        <v>26</v>
      </c>
      <c r="B29" s="13" t="s">
        <v>64</v>
      </c>
      <c r="C29" s="13" t="s">
        <v>33</v>
      </c>
      <c r="D29" s="12">
        <v>300</v>
      </c>
      <c r="E29" s="11">
        <f t="shared" si="0"/>
        <v>30</v>
      </c>
      <c r="F29" s="12">
        <v>75</v>
      </c>
      <c r="G29" s="12">
        <v>77</v>
      </c>
      <c r="H29" s="14">
        <v>80</v>
      </c>
      <c r="I29" s="11">
        <f t="shared" si="1"/>
        <v>77.9</v>
      </c>
      <c r="J29" s="11">
        <f t="shared" si="2"/>
        <v>68.95</v>
      </c>
    </row>
    <row r="30" spans="1:10" ht="18" customHeight="1">
      <c r="A30" s="12">
        <v>27</v>
      </c>
      <c r="B30" s="13" t="s">
        <v>65</v>
      </c>
      <c r="C30" s="13" t="s">
        <v>34</v>
      </c>
      <c r="D30" s="12">
        <v>299</v>
      </c>
      <c r="E30" s="11">
        <f t="shared" si="0"/>
        <v>29.9</v>
      </c>
      <c r="F30" s="12">
        <v>78</v>
      </c>
      <c r="G30" s="12">
        <v>80</v>
      </c>
      <c r="H30" s="15">
        <v>80</v>
      </c>
      <c r="I30" s="11">
        <f t="shared" si="1"/>
        <v>79.4</v>
      </c>
      <c r="J30" s="11">
        <f t="shared" si="2"/>
        <v>69.6</v>
      </c>
    </row>
    <row r="31" spans="1:10" ht="18" customHeight="1">
      <c r="A31" s="12">
        <v>28</v>
      </c>
      <c r="B31" s="13" t="s">
        <v>66</v>
      </c>
      <c r="C31" s="13" t="s">
        <v>35</v>
      </c>
      <c r="D31" s="12">
        <v>293</v>
      </c>
      <c r="E31" s="11">
        <f t="shared" si="0"/>
        <v>29.3</v>
      </c>
      <c r="F31" s="12">
        <v>69</v>
      </c>
      <c r="G31" s="12">
        <v>84</v>
      </c>
      <c r="H31" s="15">
        <v>85.6</v>
      </c>
      <c r="I31" s="11">
        <f t="shared" si="1"/>
        <v>80.3</v>
      </c>
      <c r="J31" s="11">
        <f t="shared" si="2"/>
        <v>69.45</v>
      </c>
    </row>
    <row r="32" spans="1:10" ht="18" customHeight="1">
      <c r="A32" s="12">
        <v>29</v>
      </c>
      <c r="B32" s="13" t="s">
        <v>67</v>
      </c>
      <c r="C32" s="13" t="s">
        <v>36</v>
      </c>
      <c r="D32" s="12">
        <v>299</v>
      </c>
      <c r="E32" s="11">
        <f t="shared" si="0"/>
        <v>29.9</v>
      </c>
      <c r="F32" s="12">
        <v>60</v>
      </c>
      <c r="G32" s="12">
        <v>84</v>
      </c>
      <c r="H32" s="15">
        <v>87.2</v>
      </c>
      <c r="I32" s="11">
        <f t="shared" si="1"/>
        <v>78.4</v>
      </c>
      <c r="J32" s="11">
        <f t="shared" si="2"/>
        <v>69.1</v>
      </c>
    </row>
    <row r="33" spans="1:10" ht="18" customHeight="1">
      <c r="A33" s="12">
        <v>30</v>
      </c>
      <c r="B33" s="13" t="s">
        <v>68</v>
      </c>
      <c r="C33" s="13" t="s">
        <v>37</v>
      </c>
      <c r="D33" s="12">
        <v>350</v>
      </c>
      <c r="E33" s="11">
        <f t="shared" si="0"/>
        <v>35</v>
      </c>
      <c r="F33" s="12">
        <v>70</v>
      </c>
      <c r="G33" s="12">
        <v>86</v>
      </c>
      <c r="H33" s="14">
        <v>90.4</v>
      </c>
      <c r="I33" s="11">
        <f t="shared" si="1"/>
        <v>83.4</v>
      </c>
      <c r="J33" s="11">
        <f t="shared" si="2"/>
        <v>76.7</v>
      </c>
    </row>
    <row r="34" spans="1:10" ht="19.5" customHeight="1">
      <c r="A34" s="26">
        <v>31</v>
      </c>
      <c r="B34" s="30" t="s">
        <v>86</v>
      </c>
      <c r="C34" s="27" t="s">
        <v>85</v>
      </c>
      <c r="D34" s="26">
        <v>298</v>
      </c>
      <c r="E34" s="28">
        <f t="shared" si="0"/>
        <v>29.8</v>
      </c>
      <c r="F34" s="26">
        <v>64</v>
      </c>
      <c r="G34" s="26">
        <v>75</v>
      </c>
      <c r="H34" s="29">
        <v>85</v>
      </c>
      <c r="I34" s="28">
        <f t="shared" si="1"/>
        <v>76.7</v>
      </c>
      <c r="J34" s="28">
        <f t="shared" si="2"/>
        <v>68.15</v>
      </c>
    </row>
  </sheetData>
  <mergeCells count="7">
    <mergeCell ref="J2:J3"/>
    <mergeCell ref="F2:I2"/>
    <mergeCell ref="A1:J1"/>
    <mergeCell ref="A2:A3"/>
    <mergeCell ref="B2:B3"/>
    <mergeCell ref="C2:C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2015-04-30T00:53:07Z</cp:lastPrinted>
  <dcterms:created xsi:type="dcterms:W3CDTF">2015-04-29T02:33:02Z</dcterms:created>
  <dcterms:modified xsi:type="dcterms:W3CDTF">2015-05-04T09:23:52Z</dcterms:modified>
  <cp:category/>
  <cp:version/>
  <cp:contentType/>
  <cp:contentStatus/>
</cp:coreProperties>
</file>